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esktop\"/>
    </mc:Choice>
  </mc:AlternateContent>
  <xr:revisionPtr revIDLastSave="0" documentId="8_{2814EC14-CE1C-4163-BFFF-F73B889CF758}" xr6:coauthVersionLast="47" xr6:coauthVersionMax="47" xr10:uidLastSave="{00000000-0000-0000-0000-000000000000}"/>
  <bookViews>
    <workbookView xWindow="-108" yWindow="-108" windowWidth="23256" windowHeight="12456" xr2:uid="{A4FA2CDD-C5E2-4964-B423-63E06810EE8B}"/>
  </bookViews>
  <sheets>
    <sheet name="VjezbovneGrup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6" i="2"/>
  <c r="F5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4" i="2"/>
</calcChain>
</file>

<file path=xl/sharedStrings.xml><?xml version="1.0" encoding="utf-8"?>
<sst xmlns="http://schemas.openxmlformats.org/spreadsheetml/2006/main" count="9" uniqueCount="9">
  <si>
    <t>OFTALMOLOGIJA</t>
  </si>
  <si>
    <t>JMBAG</t>
  </si>
  <si>
    <t>Studij  MEDICINA – popis studenata ak. god. 2024./2025.</t>
  </si>
  <si>
    <t>Ocjena OSKI</t>
  </si>
  <si>
    <t>1. ispitni rok</t>
  </si>
  <si>
    <t>Bodovi OSKI</t>
  </si>
  <si>
    <t>Red.Br.</t>
  </si>
  <si>
    <t>OSKI Ocjena</t>
  </si>
  <si>
    <t>Raspon bodova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</si>
</sst>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66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" fontId="0" fillId="2" borderId="0" xfId="0" applyNumberFormat="1" applyFill="1" applyProtection="1">
      <protection locked="0"/>
    </xf>
    <xf numFmtId="1" fontId="0" fillId="3" borderId="2" xfId="0" applyNumberFormat="1" applyFill="1" applyBorder="1" applyAlignment="1" applyProtection="1">
      <alignment textRotation="90"/>
      <protection locked="0"/>
    </xf>
    <xf numFmtId="1" fontId="0" fillId="0" borderId="1" xfId="0" applyNumberFormat="1" applyBorder="1"/>
    <xf numFmtId="0" fontId="0" fillId="0" borderId="3" xfId="0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3" borderId="2" xfId="0" applyFill="1" applyBorder="1" applyAlignment="1">
      <alignment textRotation="90"/>
    </xf>
    <xf numFmtId="0" fontId="0" fillId="3" borderId="4" xfId="0" applyFill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BC1E-8F95-4902-8308-71FFB0792F9F}">
  <dimension ref="A1:G68"/>
  <sheetViews>
    <sheetView tabSelected="1" topLeftCell="A3" workbookViewId="0">
      <pane xSplit="2" ySplit="1" topLeftCell="C4" activePane="bottomRight" state="frozen"/>
      <selection activeCell="A3" sqref="A3"/>
      <selection pane="topRight" activeCell="E3" sqref="E3"/>
      <selection pane="bottomLeft" activeCell="A4" sqref="A4"/>
      <selection pane="bottomRight" activeCell="G3" sqref="G1:I1048576"/>
    </sheetView>
  </sheetViews>
  <sheetFormatPr defaultColWidth="8.77734375" defaultRowHeight="14.4" x14ac:dyDescent="0.3"/>
  <cols>
    <col min="2" max="2" width="11" style="9" bestFit="1" customWidth="1"/>
    <col min="3" max="3" width="8.77734375" style="4" customWidth="1"/>
    <col min="4" max="4" width="8.77734375" customWidth="1"/>
    <col min="5" max="6" width="8.77734375" style="3"/>
  </cols>
  <sheetData>
    <row r="1" spans="1:7" x14ac:dyDescent="0.3">
      <c r="B1" s="7" t="s">
        <v>2</v>
      </c>
    </row>
    <row r="2" spans="1:7" x14ac:dyDescent="0.3">
      <c r="B2" s="7" t="s">
        <v>0</v>
      </c>
      <c r="C2" s="5" t="s">
        <v>4</v>
      </c>
      <c r="D2" s="11"/>
    </row>
    <row r="3" spans="1:7" ht="124.05" customHeight="1" x14ac:dyDescent="0.3">
      <c r="A3" s="1" t="s">
        <v>6</v>
      </c>
      <c r="B3" s="7" t="s">
        <v>1</v>
      </c>
      <c r="C3" s="6" t="s">
        <v>5</v>
      </c>
      <c r="D3" s="12" t="s">
        <v>3</v>
      </c>
      <c r="E3" s="13" t="s">
        <v>7</v>
      </c>
      <c r="F3" s="13" t="s">
        <v>8</v>
      </c>
      <c r="G3" s="2"/>
    </row>
    <row r="4" spans="1:7" x14ac:dyDescent="0.3">
      <c r="A4" s="1">
        <v>1</v>
      </c>
      <c r="B4" s="7">
        <v>63042198</v>
      </c>
      <c r="C4" s="4">
        <v>32</v>
      </c>
      <c r="D4" s="9">
        <f t="shared" ref="D4:D35" si="0">IF(C4="","",IF(C4+0&lt;17,1,IF(C4+0&lt;=16+INT(MAX(0,MIN(34,MAX($C:$C))-16)/4),2,IF(C4+0&lt;=16+2*INT(MAX(0,MIN(34,MAX($C:$C))-16)/4)+IF(MOD(MAX(0,MIN(34,MAX($C:$C))-16),4)=3,1,0),3,IF(C4+0&lt;=16+3*INT(MAX(0,MIN(34,MAX($C:$C))-16)/4)+IF(MOD(MAX(0,MIN(34,MAX($C:$C))-16),4)=3,1,0)+IF(MOD(MAX(0,MIN(34,MAX($C:$C))-16),4)&gt;=2,1,0),4,5)))))</f>
        <v>5</v>
      </c>
      <c r="E4" s="10">
        <v>2</v>
      </c>
      <c r="F4" s="10" t="str">
        <f>"17-"&amp;(16+INT(MAX(0,MIN(34,MAX($C:$C))-16)/4))</f>
        <v>17-20</v>
      </c>
    </row>
    <row r="5" spans="1:7" x14ac:dyDescent="0.3">
      <c r="A5" s="1">
        <v>2</v>
      </c>
      <c r="B5" s="7">
        <v>63039762</v>
      </c>
      <c r="C5" s="4">
        <v>31</v>
      </c>
      <c r="D5" s="9">
        <f t="shared" si="0"/>
        <v>5</v>
      </c>
      <c r="E5" s="10">
        <v>3</v>
      </c>
      <c r="F5" s="10" t="str">
        <f>(17+INT(MAX(0,MIN(34,MAX($C:$C))-16)/4))&amp;"-"&amp;(16+2*INT(MAX(0,MIN(34,MAX($C:$C))-16)/4)+IF(MOD(MAX(0,MIN(34,MAX($C:$C))-16),4)=3,1,0))</f>
        <v>21-24</v>
      </c>
    </row>
    <row r="6" spans="1:7" x14ac:dyDescent="0.3">
      <c r="A6" s="1">
        <v>3</v>
      </c>
      <c r="B6" s="1">
        <v>63041507</v>
      </c>
      <c r="C6" s="4">
        <v>33</v>
      </c>
      <c r="D6" s="9">
        <f t="shared" si="0"/>
        <v>5</v>
      </c>
      <c r="E6" s="10">
        <v>4</v>
      </c>
      <c r="F6" s="10" t="str">
        <f>(17+2*INT(MAX(0,MIN(34,MAX($C:$C))-16)/4)+IF(MOD(MAX(0,MIN(34,MAX($C:$C))-16),4)=3,1,0))&amp;"-"&amp;(16+3*INT(MAX(0,MIN(34,MAX($C:$C))-16)/4)+IF(MOD(MAX(0,MIN(34,MAX($C:$C))-16),4)=3,1,0)+IF(MOD(MAX(0,MIN(34,MAX($C:$C))-16),4)&gt;=2,1,0))</f>
        <v>25-29</v>
      </c>
    </row>
    <row r="7" spans="1:7" x14ac:dyDescent="0.3">
      <c r="A7" s="1">
        <v>4</v>
      </c>
      <c r="B7" s="1">
        <v>63044171</v>
      </c>
      <c r="C7" s="4">
        <v>25</v>
      </c>
      <c r="D7" s="9">
        <f t="shared" si="0"/>
        <v>4</v>
      </c>
      <c r="E7" s="10">
        <v>5</v>
      </c>
      <c r="F7" s="10" t="str">
        <f>(17+3*INT(MAX(0,MIN(34,MAX($C:$C))-16)/4)+IF(MOD(MAX(0,MIN(34,MAX($C:$C))-16),4)=3,1,0)+IF(MOD(MAX(0,MIN(34,MAX($C:$C))-16),4)&gt;=2,1,0))&amp;"-"&amp;MIN(34,MAX($C:$C))</f>
        <v>30-34</v>
      </c>
    </row>
    <row r="8" spans="1:7" x14ac:dyDescent="0.3">
      <c r="A8" s="1">
        <v>5</v>
      </c>
      <c r="B8" s="1">
        <v>63043928</v>
      </c>
      <c r="D8" s="9" t="str">
        <f t="shared" si="0"/>
        <v/>
      </c>
    </row>
    <row r="9" spans="1:7" x14ac:dyDescent="0.3">
      <c r="A9" s="1">
        <v>6</v>
      </c>
      <c r="B9" s="1">
        <v>63044423</v>
      </c>
      <c r="C9" s="4">
        <v>22</v>
      </c>
      <c r="D9" s="9">
        <f t="shared" si="0"/>
        <v>3</v>
      </c>
    </row>
    <row r="10" spans="1:7" x14ac:dyDescent="0.3">
      <c r="A10" s="1">
        <v>7</v>
      </c>
      <c r="B10" s="1">
        <v>63043954</v>
      </c>
      <c r="D10" s="9" t="str">
        <f t="shared" si="0"/>
        <v/>
      </c>
    </row>
    <row r="11" spans="1:7" x14ac:dyDescent="0.3">
      <c r="A11" s="1">
        <v>8</v>
      </c>
      <c r="B11" s="1">
        <v>63044689</v>
      </c>
      <c r="C11" s="4">
        <v>32</v>
      </c>
      <c r="D11" s="9">
        <f t="shared" si="0"/>
        <v>5</v>
      </c>
    </row>
    <row r="12" spans="1:7" x14ac:dyDescent="0.3">
      <c r="A12" s="1">
        <v>9</v>
      </c>
      <c r="B12" s="1">
        <v>63043613</v>
      </c>
      <c r="C12" s="4">
        <v>34</v>
      </c>
      <c r="D12" s="9">
        <f t="shared" si="0"/>
        <v>5</v>
      </c>
    </row>
    <row r="13" spans="1:7" x14ac:dyDescent="0.3">
      <c r="A13" s="1">
        <v>10</v>
      </c>
      <c r="B13" s="1">
        <v>364000803</v>
      </c>
      <c r="C13" s="4">
        <v>32</v>
      </c>
      <c r="D13" s="9">
        <f t="shared" si="0"/>
        <v>5</v>
      </c>
    </row>
    <row r="14" spans="1:7" x14ac:dyDescent="0.3">
      <c r="A14" s="1">
        <v>11</v>
      </c>
      <c r="B14" s="1">
        <v>53212083</v>
      </c>
      <c r="C14" s="4">
        <v>28</v>
      </c>
      <c r="D14" s="9">
        <f t="shared" si="0"/>
        <v>4</v>
      </c>
    </row>
    <row r="15" spans="1:7" x14ac:dyDescent="0.3">
      <c r="A15" s="1">
        <v>12</v>
      </c>
      <c r="B15" s="7">
        <v>9998001882</v>
      </c>
      <c r="D15" s="9" t="str">
        <f t="shared" si="0"/>
        <v/>
      </c>
    </row>
    <row r="16" spans="1:7" x14ac:dyDescent="0.3">
      <c r="A16" s="1">
        <v>13</v>
      </c>
      <c r="B16" s="1">
        <v>63038104</v>
      </c>
      <c r="C16" s="4">
        <v>21</v>
      </c>
      <c r="D16" s="9">
        <f t="shared" si="0"/>
        <v>3</v>
      </c>
    </row>
    <row r="17" spans="1:4" x14ac:dyDescent="0.3">
      <c r="A17" s="1">
        <v>14</v>
      </c>
      <c r="B17" s="1">
        <v>351013174</v>
      </c>
      <c r="C17" s="4">
        <v>30</v>
      </c>
      <c r="D17" s="9">
        <f t="shared" si="0"/>
        <v>5</v>
      </c>
    </row>
    <row r="18" spans="1:4" x14ac:dyDescent="0.3">
      <c r="A18" s="1">
        <v>15</v>
      </c>
      <c r="B18" s="1">
        <v>63043884</v>
      </c>
      <c r="C18" s="4">
        <v>25</v>
      </c>
      <c r="D18" s="9">
        <f t="shared" si="0"/>
        <v>4</v>
      </c>
    </row>
    <row r="19" spans="1:4" x14ac:dyDescent="0.3">
      <c r="A19" s="1">
        <v>16</v>
      </c>
      <c r="B19" s="1">
        <v>63044556</v>
      </c>
      <c r="D19" s="9" t="str">
        <f t="shared" si="0"/>
        <v/>
      </c>
    </row>
    <row r="20" spans="1:4" x14ac:dyDescent="0.3">
      <c r="A20" s="1">
        <v>17</v>
      </c>
      <c r="B20" s="1">
        <v>63037495</v>
      </c>
      <c r="D20" s="9" t="str">
        <f t="shared" si="0"/>
        <v/>
      </c>
    </row>
    <row r="21" spans="1:4" x14ac:dyDescent="0.3">
      <c r="A21" s="1">
        <v>18</v>
      </c>
      <c r="B21" s="1">
        <v>63044215</v>
      </c>
      <c r="C21" s="4">
        <v>34</v>
      </c>
      <c r="D21" s="9">
        <f t="shared" si="0"/>
        <v>5</v>
      </c>
    </row>
    <row r="22" spans="1:4" x14ac:dyDescent="0.3">
      <c r="A22" s="1">
        <v>19</v>
      </c>
      <c r="B22" s="1">
        <v>108104585</v>
      </c>
      <c r="C22" s="4">
        <v>32</v>
      </c>
      <c r="D22" s="9">
        <f t="shared" si="0"/>
        <v>5</v>
      </c>
    </row>
    <row r="23" spans="1:4" x14ac:dyDescent="0.3">
      <c r="A23" s="1">
        <v>20</v>
      </c>
      <c r="B23" s="1">
        <v>63044395</v>
      </c>
      <c r="C23" s="4">
        <v>23</v>
      </c>
      <c r="D23" s="9">
        <f t="shared" si="0"/>
        <v>3</v>
      </c>
    </row>
    <row r="24" spans="1:4" x14ac:dyDescent="0.3">
      <c r="A24" s="1">
        <v>21</v>
      </c>
      <c r="B24" s="1">
        <v>63044241</v>
      </c>
      <c r="C24" s="4">
        <v>28</v>
      </c>
      <c r="D24" s="9">
        <f t="shared" si="0"/>
        <v>4</v>
      </c>
    </row>
    <row r="25" spans="1:4" x14ac:dyDescent="0.3">
      <c r="A25" s="1">
        <v>22</v>
      </c>
      <c r="B25" s="1">
        <v>63039010</v>
      </c>
      <c r="C25" s="4">
        <v>27</v>
      </c>
      <c r="D25" s="9">
        <f t="shared" si="0"/>
        <v>4</v>
      </c>
    </row>
    <row r="26" spans="1:4" x14ac:dyDescent="0.3">
      <c r="A26" s="1">
        <v>23</v>
      </c>
      <c r="B26" s="1">
        <v>63043879</v>
      </c>
      <c r="C26" s="4">
        <v>32</v>
      </c>
      <c r="D26" s="9">
        <f t="shared" si="0"/>
        <v>5</v>
      </c>
    </row>
    <row r="27" spans="1:4" x14ac:dyDescent="0.3">
      <c r="A27" s="1">
        <v>24</v>
      </c>
      <c r="B27" s="1">
        <v>63044925</v>
      </c>
      <c r="C27" s="4">
        <v>26</v>
      </c>
      <c r="D27" s="9">
        <f t="shared" si="0"/>
        <v>4</v>
      </c>
    </row>
    <row r="28" spans="1:4" x14ac:dyDescent="0.3">
      <c r="A28" s="1">
        <v>25</v>
      </c>
      <c r="B28" s="1">
        <v>63044577</v>
      </c>
      <c r="C28" s="4">
        <v>28</v>
      </c>
      <c r="D28" s="9">
        <f t="shared" si="0"/>
        <v>4</v>
      </c>
    </row>
    <row r="29" spans="1:4" x14ac:dyDescent="0.3">
      <c r="A29" s="1">
        <v>26</v>
      </c>
      <c r="B29" s="1">
        <v>63043949</v>
      </c>
      <c r="C29" s="4">
        <v>34</v>
      </c>
      <c r="D29" s="9">
        <f t="shared" si="0"/>
        <v>5</v>
      </c>
    </row>
    <row r="30" spans="1:4" x14ac:dyDescent="0.3">
      <c r="A30" s="1">
        <v>27</v>
      </c>
      <c r="B30" s="1">
        <v>63044119</v>
      </c>
      <c r="C30" s="4">
        <v>32</v>
      </c>
      <c r="D30" s="9">
        <f t="shared" si="0"/>
        <v>5</v>
      </c>
    </row>
    <row r="31" spans="1:4" x14ac:dyDescent="0.3">
      <c r="A31" s="1">
        <v>28</v>
      </c>
      <c r="B31" s="1">
        <v>63042322</v>
      </c>
      <c r="C31" s="4">
        <v>23</v>
      </c>
      <c r="D31" s="9">
        <f t="shared" si="0"/>
        <v>3</v>
      </c>
    </row>
    <row r="32" spans="1:4" x14ac:dyDescent="0.3">
      <c r="A32" s="1">
        <v>29</v>
      </c>
      <c r="B32" s="1">
        <v>63044103</v>
      </c>
      <c r="C32" s="4">
        <v>33</v>
      </c>
      <c r="D32" s="9">
        <f t="shared" si="0"/>
        <v>5</v>
      </c>
    </row>
    <row r="33" spans="1:4" x14ac:dyDescent="0.3">
      <c r="A33" s="1">
        <v>30</v>
      </c>
      <c r="B33" s="1">
        <v>63044054</v>
      </c>
      <c r="C33" s="4">
        <v>15</v>
      </c>
      <c r="D33" s="9">
        <f t="shared" si="0"/>
        <v>1</v>
      </c>
    </row>
    <row r="34" spans="1:4" x14ac:dyDescent="0.3">
      <c r="A34" s="1">
        <v>31</v>
      </c>
      <c r="B34" s="1">
        <v>63044369</v>
      </c>
      <c r="C34" s="4">
        <v>33</v>
      </c>
      <c r="D34" s="9">
        <f t="shared" si="0"/>
        <v>5</v>
      </c>
    </row>
    <row r="35" spans="1:4" x14ac:dyDescent="0.3">
      <c r="A35" s="1">
        <v>32</v>
      </c>
      <c r="B35" s="1">
        <v>66210200</v>
      </c>
      <c r="C35" s="4">
        <v>32</v>
      </c>
      <c r="D35" s="9">
        <f t="shared" si="0"/>
        <v>5</v>
      </c>
    </row>
    <row r="36" spans="1:4" x14ac:dyDescent="0.3">
      <c r="A36" s="1">
        <v>33</v>
      </c>
      <c r="B36" s="1">
        <v>63044353</v>
      </c>
      <c r="C36" s="4">
        <v>25</v>
      </c>
      <c r="D36" s="9">
        <f t="shared" ref="D36:D67" si="1">IF(C36="","",IF(C36+0&lt;17,1,IF(C36+0&lt;=16+INT(MAX(0,MIN(34,MAX($C:$C))-16)/4),2,IF(C36+0&lt;=16+2*INT(MAX(0,MIN(34,MAX($C:$C))-16)/4)+IF(MOD(MAX(0,MIN(34,MAX($C:$C))-16),4)=3,1,0),3,IF(C36+0&lt;=16+3*INT(MAX(0,MIN(34,MAX($C:$C))-16)/4)+IF(MOD(MAX(0,MIN(34,MAX($C:$C))-16),4)=3,1,0)+IF(MOD(MAX(0,MIN(34,MAX($C:$C))-16),4)&gt;=2,1,0),4,5)))))</f>
        <v>4</v>
      </c>
    </row>
    <row r="37" spans="1:4" x14ac:dyDescent="0.3">
      <c r="A37" s="1">
        <v>34</v>
      </c>
      <c r="B37" s="1">
        <v>63041190</v>
      </c>
      <c r="D37" s="9" t="str">
        <f t="shared" si="1"/>
        <v/>
      </c>
    </row>
    <row r="38" spans="1:4" x14ac:dyDescent="0.3">
      <c r="A38" s="1">
        <v>35</v>
      </c>
      <c r="B38" s="1">
        <v>63043996</v>
      </c>
      <c r="C38" s="4">
        <v>27</v>
      </c>
      <c r="D38" s="9">
        <f t="shared" si="1"/>
        <v>4</v>
      </c>
    </row>
    <row r="39" spans="1:4" x14ac:dyDescent="0.3">
      <c r="A39" s="1">
        <v>36</v>
      </c>
      <c r="B39" s="1">
        <v>63043933</v>
      </c>
      <c r="C39" s="4">
        <v>32</v>
      </c>
      <c r="D39" s="9">
        <f t="shared" si="1"/>
        <v>5</v>
      </c>
    </row>
    <row r="40" spans="1:4" x14ac:dyDescent="0.3">
      <c r="A40" s="1">
        <v>37</v>
      </c>
      <c r="B40" s="1">
        <v>63044075</v>
      </c>
      <c r="C40" s="4">
        <v>34</v>
      </c>
      <c r="D40" s="9">
        <f t="shared" si="1"/>
        <v>5</v>
      </c>
    </row>
    <row r="41" spans="1:4" x14ac:dyDescent="0.3">
      <c r="A41" s="1">
        <v>38</v>
      </c>
      <c r="B41" s="1">
        <v>346008542</v>
      </c>
      <c r="D41" s="9" t="str">
        <f t="shared" si="1"/>
        <v/>
      </c>
    </row>
    <row r="42" spans="1:4" x14ac:dyDescent="0.3">
      <c r="A42" s="1">
        <v>39</v>
      </c>
      <c r="B42" s="1">
        <v>177056811</v>
      </c>
      <c r="C42" s="4">
        <v>29</v>
      </c>
      <c r="D42" s="9">
        <f t="shared" si="1"/>
        <v>4</v>
      </c>
    </row>
    <row r="43" spans="1:4" ht="15" thickBot="1" x14ac:dyDescent="0.35">
      <c r="A43" s="8">
        <v>40</v>
      </c>
      <c r="B43" s="8">
        <v>11171443</v>
      </c>
      <c r="C43" s="4">
        <v>33</v>
      </c>
      <c r="D43" s="9">
        <f t="shared" si="1"/>
        <v>5</v>
      </c>
    </row>
    <row r="44" spans="1:4" x14ac:dyDescent="0.3">
      <c r="D44" s="9" t="str">
        <f t="shared" si="1"/>
        <v/>
      </c>
    </row>
    <row r="45" spans="1:4" x14ac:dyDescent="0.3">
      <c r="D45" s="9" t="str">
        <f t="shared" si="1"/>
        <v/>
      </c>
    </row>
    <row r="46" spans="1:4" x14ac:dyDescent="0.3">
      <c r="D46" s="9" t="str">
        <f t="shared" si="1"/>
        <v/>
      </c>
    </row>
    <row r="47" spans="1:4" x14ac:dyDescent="0.3">
      <c r="D47" s="9" t="str">
        <f t="shared" si="1"/>
        <v/>
      </c>
    </row>
    <row r="48" spans="1:4" x14ac:dyDescent="0.3">
      <c r="D48" s="9" t="str">
        <f t="shared" si="1"/>
        <v/>
      </c>
    </row>
    <row r="49" spans="4:4" x14ac:dyDescent="0.3">
      <c r="D49" s="9" t="str">
        <f t="shared" si="1"/>
        <v/>
      </c>
    </row>
    <row r="50" spans="4:4" x14ac:dyDescent="0.3">
      <c r="D50" s="9" t="str">
        <f t="shared" si="1"/>
        <v/>
      </c>
    </row>
    <row r="51" spans="4:4" x14ac:dyDescent="0.3">
      <c r="D51" s="9" t="str">
        <f t="shared" si="1"/>
        <v/>
      </c>
    </row>
    <row r="52" spans="4:4" x14ac:dyDescent="0.3">
      <c r="D52" s="9" t="str">
        <f t="shared" si="1"/>
        <v/>
      </c>
    </row>
    <row r="53" spans="4:4" x14ac:dyDescent="0.3">
      <c r="D53" s="9" t="str">
        <f t="shared" si="1"/>
        <v/>
      </c>
    </row>
    <row r="54" spans="4:4" x14ac:dyDescent="0.3">
      <c r="D54" s="9" t="str">
        <f t="shared" si="1"/>
        <v/>
      </c>
    </row>
    <row r="55" spans="4:4" x14ac:dyDescent="0.3">
      <c r="D55" s="9" t="str">
        <f t="shared" si="1"/>
        <v/>
      </c>
    </row>
    <row r="56" spans="4:4" x14ac:dyDescent="0.3">
      <c r="D56" s="9" t="str">
        <f t="shared" si="1"/>
        <v/>
      </c>
    </row>
    <row r="57" spans="4:4" x14ac:dyDescent="0.3">
      <c r="D57" s="9" t="str">
        <f t="shared" si="1"/>
        <v/>
      </c>
    </row>
    <row r="58" spans="4:4" x14ac:dyDescent="0.3">
      <c r="D58" s="9" t="str">
        <f t="shared" si="1"/>
        <v/>
      </c>
    </row>
    <row r="59" spans="4:4" x14ac:dyDescent="0.3">
      <c r="D59" s="9" t="str">
        <f t="shared" si="1"/>
        <v/>
      </c>
    </row>
    <row r="60" spans="4:4" x14ac:dyDescent="0.3">
      <c r="D60" s="9" t="str">
        <f t="shared" si="1"/>
        <v/>
      </c>
    </row>
    <row r="61" spans="4:4" x14ac:dyDescent="0.3">
      <c r="D61" s="9" t="str">
        <f t="shared" si="1"/>
        <v/>
      </c>
    </row>
    <row r="62" spans="4:4" x14ac:dyDescent="0.3">
      <c r="D62" s="9" t="str">
        <f t="shared" si="1"/>
        <v/>
      </c>
    </row>
    <row r="63" spans="4:4" x14ac:dyDescent="0.3">
      <c r="D63" s="9" t="str">
        <f t="shared" si="1"/>
        <v/>
      </c>
    </row>
    <row r="64" spans="4:4" x14ac:dyDescent="0.3">
      <c r="D64" s="9" t="str">
        <f t="shared" si="1"/>
        <v/>
      </c>
    </row>
    <row r="65" spans="4:4" x14ac:dyDescent="0.3">
      <c r="D65" s="9" t="str">
        <f t="shared" si="1"/>
        <v/>
      </c>
    </row>
    <row r="66" spans="4:4" x14ac:dyDescent="0.3">
      <c r="D66" s="9" t="str">
        <f t="shared" si="1"/>
        <v/>
      </c>
    </row>
    <row r="67" spans="4:4" x14ac:dyDescent="0.3">
      <c r="D67" s="9" t="str">
        <f t="shared" si="1"/>
        <v/>
      </c>
    </row>
    <row r="68" spans="4:4" x14ac:dyDescent="0.3">
      <c r="D68" s="9" t="str">
        <f t="shared" ref="D68:D99" si="2">IF(C68="","",IF(C68+0&lt;17,1,IF(C68+0&lt;=16+INT(MAX(0,MIN(34,MAX($C:$C))-16)/4),2,IF(C68+0&lt;=16+2*INT(MAX(0,MIN(34,MAX($C:$C))-16)/4)+IF(MOD(MAX(0,MIN(34,MAX($C:$C))-16),4)=3,1,0),3,IF(C68+0&lt;=16+3*INT(MAX(0,MIN(34,MAX($C:$C))-16)/4)+IF(MOD(MAX(0,MIN(34,MAX($C:$C))-16),4)=3,1,0)+IF(MOD(MAX(0,MIN(34,MAX($C:$C))-16),4)&gt;=2,1,0),4,5)))))</f>
        <v/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VjezbovneGrupe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Ljubo Znaor</dc:creator>
  <cp:keywords/>
  <dc:description/>
  <cp:lastModifiedBy>Anita Rančić</cp:lastModifiedBy>
  <cp:revision/>
  <cp:lastPrinted>2022-07-20T06:11:57Z</cp:lastPrinted>
  <dcterms:created xsi:type="dcterms:W3CDTF">2020-11-08T21:44:34Z</dcterms:created>
  <dcterms:modified xsi:type="dcterms:W3CDTF">2026-02-02T11:09:08Z</dcterms:modified>
  <cp:category/>
  <cp:contentStatus/>
</cp:coreProperties>
</file>